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zoango-my.sharepoint.com/personal/mohamed_ahmed_zoa_ngo/Documents/Desktop/Procurement 2026/4- EU/11 Drilling of water - Heleba/2- RFQ + BOQ/"/>
    </mc:Choice>
  </mc:AlternateContent>
  <xr:revisionPtr revIDLastSave="54" documentId="8_{AD0E832E-9A34-4EA7-BE5F-CDEAD08B4DED}" xr6:coauthVersionLast="47" xr6:coauthVersionMax="47" xr10:uidLastSave="{D660DC44-EC99-4582-989E-AE9B8A4889A7}"/>
  <bookViews>
    <workbookView xWindow="-120" yWindow="-120" windowWidth="20730" windowHeight="11160" xr2:uid="{00000000-000D-0000-FFFF-FFFF00000000}"/>
  </bookViews>
  <sheets>
    <sheet name="BoQ &amp; Spec." sheetId="13" r:id="rId1"/>
  </sheets>
  <definedNames>
    <definedName name="_xlnm.Print_Area" localSheetId="0">'BoQ &amp; Spec.'!$B$1:$Y$41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3" l="1"/>
  <c r="G22" i="13"/>
  <c r="G20" i="13"/>
  <c r="G21" i="13"/>
  <c r="G26" i="13"/>
  <c r="G24" i="13"/>
  <c r="G25" i="13"/>
  <c r="G19" i="13" l="1"/>
  <c r="G18" i="13"/>
  <c r="G27" i="13" l="1"/>
  <c r="G28" i="13" s="1"/>
  <c r="G29" i="13" s="1"/>
</calcChain>
</file>

<file path=xl/sharedStrings.xml><?xml version="1.0" encoding="utf-8"?>
<sst xmlns="http://schemas.openxmlformats.org/spreadsheetml/2006/main" count="36" uniqueCount="31">
  <si>
    <t>Unit</t>
  </si>
  <si>
    <t>Quantity</t>
  </si>
  <si>
    <t>Item. No</t>
  </si>
  <si>
    <t xml:space="preserve">Description </t>
  </si>
  <si>
    <t>job</t>
  </si>
  <si>
    <t>Vat 17%</t>
  </si>
  <si>
    <t>cubic meter</t>
  </si>
  <si>
    <t>Project Name : Integrated food Security and Livelihood Support for Communities in Gedaref and Kassala State</t>
  </si>
  <si>
    <t>Funded by: EU</t>
  </si>
  <si>
    <t>Implemented by: ZOA International, Sudan Office</t>
  </si>
  <si>
    <t>Activity Category: Water for Humans</t>
  </si>
  <si>
    <t>Conduct a physical , chemical and bacterial testing for water sample at  an accredited laboratory by SWC &amp; WES</t>
  </si>
  <si>
    <t>Job</t>
  </si>
  <si>
    <t>Site clearance by removing bushes and  cutting &amp; removing  the surface soil for 30 cm depth with dimensions of 10*10 m, and discard the debris away, the measures for cutting to be taken from the lowest point at the construction plot</t>
  </si>
  <si>
    <t>Constant-rate Pumping test for productivity determination to be applied for continuous 24 hours minimum</t>
  </si>
  <si>
    <t>Cleaning by pumping till tubidilty is below 5 NTU then disinfect the water well . According to the State water corporation standards and acceptance.</t>
  </si>
  <si>
    <t>Drilling of 6 inches Borehole in the fractures of basement rocks</t>
  </si>
  <si>
    <t>meter length</t>
  </si>
  <si>
    <t>provide and cast concrete protecting block (1W*1L*1d) meter ( 0.5 meter rising out of ground final level while 0.5 meter below ground level) surrounding the conductor using concrete mix (1:2:4) well compacted with  vibrator and well cured and uniformed shaping, fix a cap cover  for the well safely after the job completed using 5mm thickness steel plate one open and one blind flanges with gaskets &amp; clamps and  screwed to the conductor</t>
  </si>
  <si>
    <t xml:space="preserve">Activity name: Drilling of water borehole near the Haffir </t>
  </si>
  <si>
    <t>Location Gedaref State, Al-Mafaza Locality</t>
  </si>
  <si>
    <t>Position: Heleba Hafir, Heleba village</t>
  </si>
  <si>
    <t>Coordinates: N 13.680643⁰  E 34.833971⁰</t>
  </si>
  <si>
    <t>Unit Rate in (-----)</t>
  </si>
  <si>
    <t>Total in (-----)</t>
  </si>
  <si>
    <r>
      <t xml:space="preserve">Backfill the excavated area ( 7*7 meter ) with selected well graded soil and apply </t>
    </r>
    <r>
      <rPr>
        <sz val="18"/>
        <rFont val="Calibri"/>
        <family val="2"/>
        <scheme val="minor"/>
      </rPr>
      <t xml:space="preserve">well compaction for it ,to the satisfaction of the site engineer using mechanical compaction to a height of </t>
    </r>
    <r>
      <rPr>
        <b/>
        <sz val="18"/>
        <rFont val="Calibri"/>
        <family val="2"/>
        <scheme val="minor"/>
      </rPr>
      <t>30 cm compacted soil layer</t>
    </r>
    <r>
      <rPr>
        <sz val="18"/>
        <rFont val="Calibri"/>
        <family val="2"/>
        <scheme val="minor"/>
      </rPr>
      <t xml:space="preserve"> above </t>
    </r>
    <r>
      <rPr>
        <i/>
        <sz val="18"/>
        <rFont val="Calibri"/>
        <family val="2"/>
        <scheme val="minor"/>
      </rPr>
      <t xml:space="preserve">the original ground surface  level  measured from the higher level at the projected position and levelled perfectly </t>
    </r>
  </si>
  <si>
    <r>
      <t xml:space="preserve">drill a borehole , Use drag bit diameter </t>
    </r>
    <r>
      <rPr>
        <b/>
        <sz val="18"/>
        <color theme="1"/>
        <rFont val="Calibri"/>
        <family val="2"/>
        <scheme val="minor"/>
      </rPr>
      <t>12 inches</t>
    </r>
    <r>
      <rPr>
        <sz val="18"/>
        <color theme="1"/>
        <rFont val="Calibri"/>
        <family val="2"/>
        <scheme val="minor"/>
      </rPr>
      <t xml:space="preserve"> to drill superficial deposit layer and bit with diameter </t>
    </r>
    <r>
      <rPr>
        <b/>
        <sz val="18"/>
        <color theme="1"/>
        <rFont val="Calibri"/>
        <family val="2"/>
        <scheme val="minor"/>
      </rPr>
      <t>8 inches</t>
    </r>
    <r>
      <rPr>
        <sz val="18"/>
        <color theme="1"/>
        <rFont val="Calibri"/>
        <family val="2"/>
        <scheme val="minor"/>
      </rPr>
      <t xml:space="preserve"> to drill the fracture.
The well profile and drilling samples, tests' results are essential &amp; crucial part of the job to be reported and submitted with the job completion</t>
    </r>
  </si>
  <si>
    <r>
      <t xml:space="preserve">Provide and install P.V.C pipes conducter using pipes with specifications: ( </t>
    </r>
    <r>
      <rPr>
        <b/>
        <sz val="18"/>
        <color theme="1"/>
        <rFont val="Calibri"/>
        <family val="2"/>
        <scheme val="minor"/>
      </rPr>
      <t>10</t>
    </r>
    <r>
      <rPr>
        <sz val="18"/>
        <color theme="1"/>
        <rFont val="Calibri"/>
        <family val="2"/>
        <scheme val="minor"/>
      </rPr>
      <t xml:space="preserve"> inches </t>
    </r>
    <r>
      <rPr>
        <b/>
        <sz val="18"/>
        <color theme="1"/>
        <rFont val="Calibri"/>
        <family val="2"/>
        <scheme val="minor"/>
      </rPr>
      <t>10</t>
    </r>
    <r>
      <rPr>
        <sz val="18"/>
        <color theme="1"/>
        <rFont val="Calibri"/>
        <family val="2"/>
        <scheme val="minor"/>
      </rPr>
      <t xml:space="preserve"> bars 3 meter length  for pipe)</t>
    </r>
  </si>
  <si>
    <r>
      <t xml:space="preserve"> Supply &amp; Install P.V.C , </t>
    </r>
    <r>
      <rPr>
        <b/>
        <sz val="18"/>
        <color theme="1"/>
        <rFont val="Calibri"/>
        <family val="2"/>
        <scheme val="minor"/>
      </rPr>
      <t>6</t>
    </r>
    <r>
      <rPr>
        <sz val="18"/>
        <color theme="1"/>
        <rFont val="Calibri"/>
        <family val="2"/>
        <scheme val="minor"/>
      </rPr>
      <t xml:space="preserve"> inches, 3 meters length, includes (4) filter to encasing the well.
Please note:* well may not need encasing after drilling this determinate by well site geologist. In this case we return back cost value of the P.V.C.  </t>
    </r>
  </si>
  <si>
    <r>
      <t xml:space="preserve">Total in (----------) </t>
    </r>
    <r>
      <rPr>
        <b/>
        <i/>
        <sz val="18"/>
        <color theme="1"/>
        <rFont val="Calibri"/>
        <family val="2"/>
        <scheme val="minor"/>
      </rPr>
      <t xml:space="preserve"> Please write the currency</t>
    </r>
  </si>
  <si>
    <r>
      <t xml:space="preserve">Grand Total in (----------)   </t>
    </r>
    <r>
      <rPr>
        <b/>
        <i/>
        <sz val="18"/>
        <color theme="1"/>
        <rFont val="Calibri"/>
        <family val="2"/>
        <scheme val="minor"/>
      </rPr>
      <t>Please write the currency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</si>
</sst>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7" tint="0.7999816888943144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i/>
      <sz val="18"/>
      <name val="Calibri"/>
      <family val="2"/>
      <scheme val="minor"/>
    </font>
    <font>
      <sz val="18"/>
      <color rgb="FF000000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4" borderId="0" xfId="0" applyFont="1" applyFill="1"/>
    <xf numFmtId="0" fontId="3" fillId="7" borderId="11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7" borderId="16" xfId="0" applyFont="1" applyFill="1" applyBorder="1" applyAlignment="1">
      <alignment horizontal="left"/>
    </xf>
    <xf numFmtId="0" fontId="3" fillId="7" borderId="17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164" fontId="2" fillId="4" borderId="1" xfId="1" applyNumberFormat="1" applyFont="1" applyFill="1" applyBorder="1"/>
    <xf numFmtId="164" fontId="2" fillId="4" borderId="6" xfId="1" applyNumberFormat="1" applyFont="1" applyFill="1" applyBorder="1"/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1" applyNumberFormat="1" applyFont="1" applyBorder="1"/>
    <xf numFmtId="0" fontId="9" fillId="5" borderId="1" xfId="0" applyFont="1" applyFill="1" applyBorder="1" applyAlignment="1">
      <alignment vertical="center" wrapText="1"/>
    </xf>
    <xf numFmtId="0" fontId="5" fillId="6" borderId="2" xfId="0" applyFont="1" applyFill="1" applyBorder="1"/>
    <xf numFmtId="0" fontId="5" fillId="6" borderId="3" xfId="0" applyFont="1" applyFill="1" applyBorder="1"/>
    <xf numFmtId="43" fontId="5" fillId="6" borderId="4" xfId="0" applyNumberFormat="1" applyFont="1" applyFill="1" applyBorder="1"/>
    <xf numFmtId="0" fontId="5" fillId="6" borderId="5" xfId="0" applyFont="1" applyFill="1" applyBorder="1"/>
    <xf numFmtId="0" fontId="5" fillId="6" borderId="1" xfId="0" applyFont="1" applyFill="1" applyBorder="1"/>
    <xf numFmtId="43" fontId="5" fillId="6" borderId="6" xfId="0" applyNumberFormat="1" applyFont="1" applyFill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2</xdr:col>
      <xdr:colOff>2800349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F31E48-0AF8-4267-AA5F-D8BDFF1706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3667124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80311-9128-4B3B-A9F1-DFA8B65AC6F9}">
  <dimension ref="A1:G33"/>
  <sheetViews>
    <sheetView showGridLines="0" tabSelected="1" view="pageBreakPreview" topLeftCell="B26" zoomScale="70" zoomScaleNormal="100" zoomScaleSheetLayoutView="70" workbookViewId="0">
      <selection activeCell="C28" sqref="C28"/>
    </sheetView>
  </sheetViews>
  <sheetFormatPr defaultRowHeight="23.25" x14ac:dyDescent="0.35"/>
  <cols>
    <col min="1" max="1" width="4.5703125" style="1" hidden="1" customWidth="1"/>
    <col min="2" max="2" width="13.42578125" style="1" customWidth="1"/>
    <col min="3" max="3" width="125.42578125" style="1" customWidth="1"/>
    <col min="4" max="4" width="23.42578125" style="1" customWidth="1"/>
    <col min="5" max="5" width="20.7109375" style="1" customWidth="1"/>
    <col min="6" max="6" width="28.85546875" style="1" customWidth="1"/>
    <col min="7" max="7" width="28.5703125" style="1" customWidth="1"/>
    <col min="8" max="8" width="9.140625" style="1"/>
    <col min="9" max="9" width="10.28515625" style="1" bestFit="1" customWidth="1"/>
    <col min="10" max="16384" width="9.140625" style="1"/>
  </cols>
  <sheetData>
    <row r="1" spans="1:7" ht="17.45" customHeight="1" x14ac:dyDescent="0.35"/>
    <row r="2" spans="1:7" ht="19.149999999999999" customHeight="1" x14ac:dyDescent="0.35"/>
    <row r="6" spans="1:7" ht="19.149999999999999" customHeight="1" x14ac:dyDescent="0.35">
      <c r="A6" s="2"/>
      <c r="B6" s="2"/>
      <c r="C6" s="2"/>
      <c r="D6" s="2"/>
      <c r="E6" s="2"/>
      <c r="F6" s="2"/>
      <c r="G6" s="2"/>
    </row>
    <row r="7" spans="1:7" ht="8.25" customHeight="1" thickBot="1" x14ac:dyDescent="0.4">
      <c r="A7" s="2"/>
      <c r="B7" s="2"/>
      <c r="C7" s="2"/>
      <c r="D7" s="2"/>
      <c r="E7" s="2"/>
      <c r="F7" s="2"/>
      <c r="G7" s="2"/>
    </row>
    <row r="8" spans="1:7" ht="22.9" customHeight="1" x14ac:dyDescent="0.35">
      <c r="A8" s="2"/>
      <c r="B8" s="3" t="s">
        <v>7</v>
      </c>
      <c r="C8" s="4"/>
      <c r="D8" s="4"/>
      <c r="E8" s="4"/>
      <c r="F8" s="4"/>
      <c r="G8" s="5"/>
    </row>
    <row r="9" spans="1:7" ht="26.25" customHeight="1" x14ac:dyDescent="0.35">
      <c r="A9" s="2"/>
      <c r="B9" s="6" t="s">
        <v>8</v>
      </c>
      <c r="C9" s="7"/>
      <c r="D9" s="7"/>
      <c r="E9" s="7"/>
      <c r="F9" s="7"/>
      <c r="G9" s="8"/>
    </row>
    <row r="10" spans="1:7" ht="29.25" customHeight="1" x14ac:dyDescent="0.35">
      <c r="A10" s="2"/>
      <c r="B10" s="6" t="s">
        <v>9</v>
      </c>
      <c r="C10" s="7"/>
      <c r="D10" s="7"/>
      <c r="E10" s="7"/>
      <c r="F10" s="7"/>
      <c r="G10" s="8"/>
    </row>
    <row r="11" spans="1:7" ht="30.75" customHeight="1" x14ac:dyDescent="0.35">
      <c r="A11" s="2"/>
      <c r="B11" s="6" t="s">
        <v>20</v>
      </c>
      <c r="C11" s="7"/>
      <c r="D11" s="7"/>
      <c r="E11" s="7"/>
      <c r="F11" s="7"/>
      <c r="G11" s="8"/>
    </row>
    <row r="12" spans="1:7" ht="27" customHeight="1" x14ac:dyDescent="0.35">
      <c r="A12" s="2"/>
      <c r="B12" s="6" t="s">
        <v>21</v>
      </c>
      <c r="C12" s="7"/>
      <c r="D12" s="7"/>
      <c r="E12" s="7"/>
      <c r="F12" s="7"/>
      <c r="G12" s="8"/>
    </row>
    <row r="13" spans="1:7" ht="30.75" customHeight="1" x14ac:dyDescent="0.35">
      <c r="A13" s="2"/>
      <c r="B13" s="6" t="s">
        <v>22</v>
      </c>
      <c r="C13" s="7"/>
      <c r="D13" s="7"/>
      <c r="E13" s="7"/>
      <c r="F13" s="7"/>
      <c r="G13" s="8"/>
    </row>
    <row r="14" spans="1:7" ht="32.25" customHeight="1" x14ac:dyDescent="0.35">
      <c r="A14" s="2"/>
      <c r="B14" s="6" t="s">
        <v>19</v>
      </c>
      <c r="C14" s="7"/>
      <c r="D14" s="7"/>
      <c r="E14" s="7"/>
      <c r="F14" s="7"/>
      <c r="G14" s="8"/>
    </row>
    <row r="15" spans="1:7" ht="37.5" customHeight="1" thickBot="1" x14ac:dyDescent="0.4">
      <c r="A15" s="2"/>
      <c r="B15" s="9" t="s">
        <v>10</v>
      </c>
      <c r="C15" s="10"/>
      <c r="D15" s="10"/>
      <c r="E15" s="10"/>
      <c r="F15" s="10"/>
      <c r="G15" s="11"/>
    </row>
    <row r="16" spans="1:7" ht="42" customHeight="1" thickBot="1" x14ac:dyDescent="0.4">
      <c r="B16" s="12" t="s">
        <v>2</v>
      </c>
      <c r="C16" s="13" t="s">
        <v>3</v>
      </c>
      <c r="D16" s="13" t="s">
        <v>0</v>
      </c>
      <c r="E16" s="13" t="s">
        <v>1</v>
      </c>
      <c r="F16" s="13" t="s">
        <v>23</v>
      </c>
      <c r="G16" s="14" t="s">
        <v>24</v>
      </c>
    </row>
    <row r="17" spans="2:7" ht="40.5" customHeight="1" x14ac:dyDescent="0.35">
      <c r="B17" s="15">
        <v>1</v>
      </c>
      <c r="C17" s="16" t="s">
        <v>16</v>
      </c>
      <c r="D17" s="17"/>
      <c r="E17" s="17"/>
      <c r="F17" s="17"/>
      <c r="G17" s="18"/>
    </row>
    <row r="18" spans="2:7" ht="133.5" customHeight="1" x14ac:dyDescent="0.35">
      <c r="B18" s="19">
        <v>1.1000000000000001</v>
      </c>
      <c r="C18" s="20" t="s">
        <v>13</v>
      </c>
      <c r="D18" s="21" t="s">
        <v>12</v>
      </c>
      <c r="E18" s="22">
        <v>1</v>
      </c>
      <c r="F18" s="23"/>
      <c r="G18" s="24">
        <f>F18*E18</f>
        <v>0</v>
      </c>
    </row>
    <row r="19" spans="2:7" ht="168.75" customHeight="1" x14ac:dyDescent="0.35">
      <c r="B19" s="19">
        <v>1.2</v>
      </c>
      <c r="C19" s="20" t="s">
        <v>25</v>
      </c>
      <c r="D19" s="21" t="s">
        <v>6</v>
      </c>
      <c r="E19" s="22">
        <v>15</v>
      </c>
      <c r="F19" s="23"/>
      <c r="G19" s="24">
        <f>F19*E19</f>
        <v>0</v>
      </c>
    </row>
    <row r="20" spans="2:7" ht="123" customHeight="1" x14ac:dyDescent="0.35">
      <c r="B20" s="19">
        <v>1.3</v>
      </c>
      <c r="C20" s="25" t="s">
        <v>26</v>
      </c>
      <c r="D20" s="26" t="s">
        <v>17</v>
      </c>
      <c r="E20" s="26">
        <v>55</v>
      </c>
      <c r="F20" s="27"/>
      <c r="G20" s="24">
        <f t="shared" ref="G20:G26" si="0">F20*E20</f>
        <v>0</v>
      </c>
    </row>
    <row r="21" spans="2:7" ht="90.75" customHeight="1" x14ac:dyDescent="0.35">
      <c r="B21" s="19">
        <v>1.4</v>
      </c>
      <c r="C21" s="25" t="s">
        <v>27</v>
      </c>
      <c r="D21" s="26" t="s">
        <v>17</v>
      </c>
      <c r="E21" s="26">
        <v>12</v>
      </c>
      <c r="F21" s="27"/>
      <c r="G21" s="24">
        <f t="shared" si="0"/>
        <v>0</v>
      </c>
    </row>
    <row r="22" spans="2:7" ht="124.5" customHeight="1" x14ac:dyDescent="0.35">
      <c r="B22" s="19">
        <v>1.5</v>
      </c>
      <c r="C22" s="25" t="s">
        <v>28</v>
      </c>
      <c r="D22" s="26" t="s">
        <v>17</v>
      </c>
      <c r="E22" s="26">
        <v>43</v>
      </c>
      <c r="F22" s="27"/>
      <c r="G22" s="24">
        <f t="shared" si="0"/>
        <v>0</v>
      </c>
    </row>
    <row r="23" spans="2:7" ht="181.5" customHeight="1" x14ac:dyDescent="0.35">
      <c r="B23" s="19">
        <v>1.6</v>
      </c>
      <c r="C23" s="25" t="s">
        <v>18</v>
      </c>
      <c r="D23" s="26" t="s">
        <v>12</v>
      </c>
      <c r="E23" s="26">
        <v>1</v>
      </c>
      <c r="F23" s="27"/>
      <c r="G23" s="24">
        <f t="shared" si="0"/>
        <v>0</v>
      </c>
    </row>
    <row r="24" spans="2:7" ht="81" customHeight="1" x14ac:dyDescent="0.35">
      <c r="B24" s="19">
        <v>1.7</v>
      </c>
      <c r="C24" s="28" t="s">
        <v>15</v>
      </c>
      <c r="D24" s="26" t="s">
        <v>4</v>
      </c>
      <c r="E24" s="26">
        <v>1</v>
      </c>
      <c r="F24" s="27"/>
      <c r="G24" s="24">
        <f t="shared" si="0"/>
        <v>0</v>
      </c>
    </row>
    <row r="25" spans="2:7" ht="87.75" customHeight="1" x14ac:dyDescent="0.35">
      <c r="B25" s="19">
        <v>1.8</v>
      </c>
      <c r="C25" s="28" t="s">
        <v>14</v>
      </c>
      <c r="D25" s="26" t="s">
        <v>12</v>
      </c>
      <c r="E25" s="26">
        <v>1</v>
      </c>
      <c r="F25" s="27"/>
      <c r="G25" s="24">
        <f t="shared" si="0"/>
        <v>0</v>
      </c>
    </row>
    <row r="26" spans="2:7" ht="83.25" customHeight="1" thickBot="1" x14ac:dyDescent="0.4">
      <c r="B26" s="19">
        <v>1.9</v>
      </c>
      <c r="C26" s="25" t="s">
        <v>11</v>
      </c>
      <c r="D26" s="26" t="s">
        <v>4</v>
      </c>
      <c r="E26" s="26">
        <v>1</v>
      </c>
      <c r="F26" s="27"/>
      <c r="G26" s="24">
        <f t="shared" si="0"/>
        <v>0</v>
      </c>
    </row>
    <row r="27" spans="2:7" ht="51" customHeight="1" x14ac:dyDescent="0.35">
      <c r="B27" s="29"/>
      <c r="C27" s="30" t="s">
        <v>29</v>
      </c>
      <c r="D27" s="30"/>
      <c r="E27" s="30"/>
      <c r="F27" s="30"/>
      <c r="G27" s="31">
        <f>SUM(G18:G26)</f>
        <v>0</v>
      </c>
    </row>
    <row r="28" spans="2:7" ht="57" customHeight="1" x14ac:dyDescent="0.35">
      <c r="B28" s="32"/>
      <c r="C28" s="33" t="s">
        <v>5</v>
      </c>
      <c r="D28" s="33"/>
      <c r="E28" s="33"/>
      <c r="F28" s="33"/>
      <c r="G28" s="34">
        <f>G27*17%</f>
        <v>0</v>
      </c>
    </row>
    <row r="29" spans="2:7" ht="46.5" customHeight="1" x14ac:dyDescent="0.35">
      <c r="B29" s="32"/>
      <c r="C29" s="33" t="s">
        <v>30</v>
      </c>
      <c r="D29" s="33"/>
      <c r="E29" s="33"/>
      <c r="F29" s="33"/>
      <c r="G29" s="34">
        <f>G27+G28</f>
        <v>0</v>
      </c>
    </row>
    <row r="33" spans="7:7" x14ac:dyDescent="0.35">
      <c r="G33" s="35"/>
    </row>
  </sheetData>
  <mergeCells count="9">
    <mergeCell ref="B10:G10"/>
    <mergeCell ref="B11:G11"/>
    <mergeCell ref="C17:G17"/>
    <mergeCell ref="B8:G8"/>
    <mergeCell ref="B9:G9"/>
    <mergeCell ref="B12:G12"/>
    <mergeCell ref="B13:G13"/>
    <mergeCell ref="B15:G15"/>
    <mergeCell ref="B14:G14"/>
  </mergeCells>
  <pageMargins left="0.7" right="0.7" top="0.75" bottom="0.75" header="0.3" footer="0.3"/>
  <pageSetup paperSize="9" scale="3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GOOnlineDocument" ma:contentTypeID="0x01010033CF86A3E53F48B7ADBBC140A8AF8FA700568E73447A27F1469EFA80FFA2B9B762" ma:contentTypeVersion="18" ma:contentTypeDescription="NGO Document content type" ma:contentTypeScope="" ma:versionID="704eb3a26dfcd8585e9539fb901a6577">
  <xsd:schema xmlns:xsd="http://www.w3.org/2001/XMLSchema" xmlns:xs="http://www.w3.org/2001/XMLSchema" xmlns:p="http://schemas.microsoft.com/office/2006/metadata/properties" xmlns:ns1="http://schemas.microsoft.com/sharepoint/v3" xmlns:ns2="cc622960-0269-4344-b231-963b4ac535f1" xmlns:ns3="be94b0f7-9019-4382-83a3-79323fec0853" targetNamespace="http://schemas.microsoft.com/office/2006/metadata/properties" ma:root="true" ma:fieldsID="1b5d357156c99d09fc4226daf95f8210" ns1:_="" ns2:_="" ns3:_="">
    <xsd:import namespace="http://schemas.microsoft.com/sharepoint/v3"/>
    <xsd:import namespace="cc622960-0269-4344-b231-963b4ac535f1"/>
    <xsd:import namespace="be94b0f7-9019-4382-83a3-79323fec0853"/>
    <xsd:element name="properties">
      <xsd:complexType>
        <xsd:sequence>
          <xsd:element name="documentManagement">
            <xsd:complexType>
              <xsd:all>
                <xsd:element ref="ns2:FavoriteUsers" minOccurs="0"/>
                <xsd:element ref="ns2:KeyEntities" minOccurs="0"/>
                <xsd:element ref="ns2:i9f2da93fcc74e869d070fd34a0597c4" minOccurs="0"/>
                <xsd:element ref="ns2:TaxCatchAll" minOccurs="0"/>
                <xsd:element ref="ns2:TaxCatchAllLabel" minOccurs="0"/>
                <xsd:element ref="ns2:cc92bdb0fa944447acf309642a11bf0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2960-0269-4344-b231-963b4ac535f1" elementFormDefault="qualified">
    <xsd:import namespace="http://schemas.microsoft.com/office/2006/documentManagement/types"/>
    <xsd:import namespace="http://schemas.microsoft.com/office/infopath/2007/PartnerControls"/>
    <xsd:element name="FavoriteUsers" ma:index="8" nillable="true" ma:displayName="F" ma:description="Store all users who mark this document as favorite" ma:hidden="true" ma:internalName="FavoriteUsers">
      <xsd:simpleType>
        <xsd:restriction base="dms:Text"/>
      </xsd:simpleType>
    </xsd:element>
    <xsd:element name="KeyEntities" ma:index="9" nillable="true" ma:displayName="K" ma:description="Store all entities which this document as a key" ma:hidden="true" ma:internalName="KeyEntities">
      <xsd:simpleType>
        <xsd:restriction base="dms:Text"/>
      </xsd:simpleType>
    </xsd:element>
    <xsd:element name="i9f2da93fcc74e869d070fd34a0597c4" ma:index="10" nillable="true" ma:taxonomy="true" ma:internalName="i9f2da93fcc74e869d070fd34a0597c4" ma:taxonomyFieldName="NGOOnlineDocumentType" ma:displayName="Document types" ma:fieldId="{29f2da93-fcc7-4e86-9d07-0fd34a0597c4}" ma:taxonomyMulti="true" ma:sspId="beecc9f0-76e5-480f-8461-77bca5fbcde2" ma:termSetId="c4f30ed7-a4f1-4ecb-bda1-3877cfb47f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ed1acd2a-4fc2-41c6-84ae-0c4d208fa084}" ma:internalName="TaxCatchAll" ma:showField="CatchAllData" ma:web="cc622960-0269-4344-b231-963b4ac53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d1acd2a-4fc2-41c6-84ae-0c4d208fa084}" ma:internalName="TaxCatchAllLabel" ma:readOnly="true" ma:showField="CatchAllDataLabel" ma:web="cc622960-0269-4344-b231-963b4ac53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92bdb0fa944447acf309642a11bf0d" ma:index="14" nillable="true" ma:taxonomy="true" ma:internalName="cc92bdb0fa944447acf309642a11bf0d" ma:taxonomyFieldName="NGOOnlineKeywords" ma:displayName="Keywords" ma:fieldId="{cc92bdb0-fa94-4447-acf3-09642a11bf0d}" ma:taxonomyMulti="true" ma:sspId="beecc9f0-76e5-480f-8461-77bca5fbcde2" ma:termSetId="12ae5d30-ba39-4522-8062-c9826ca6ebb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4b0f7-9019-4382-83a3-79323fec0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eecc9f0-76e5-480f-8461-77bca5fbcd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9f2da93fcc74e869d070fd34a0597c4 xmlns="cc622960-0269-4344-b231-963b4ac535f1">
      <Terms xmlns="http://schemas.microsoft.com/office/infopath/2007/PartnerControls"/>
    </i9f2da93fcc74e869d070fd34a0597c4>
    <FavoriteUsers xmlns="cc622960-0269-4344-b231-963b4ac535f1" xsi:nil="true"/>
    <TaxCatchAll xmlns="cc622960-0269-4344-b231-963b4ac535f1" xsi:nil="true"/>
    <cc92bdb0fa944447acf309642a11bf0d xmlns="cc622960-0269-4344-b231-963b4ac535f1">
      <Terms xmlns="http://schemas.microsoft.com/office/infopath/2007/PartnerControls"/>
    </cc92bdb0fa944447acf309642a11bf0d>
    <_ip_UnifiedCompliancePolicyProperties xmlns="http://schemas.microsoft.com/sharepoint/v3" xsi:nil="true"/>
    <KeyEntities xmlns="cc622960-0269-4344-b231-963b4ac535f1" xsi:nil="true"/>
    <lcf76f155ced4ddcb4097134ff3c332f xmlns="be94b0f7-9019-4382-83a3-79323fec08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1AC74-3624-48AD-88B2-8A840384A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c622960-0269-4344-b231-963b4ac535f1"/>
    <ds:schemaRef ds:uri="be94b0f7-9019-4382-83a3-79323fec0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6A13AE-5310-459E-B996-47BAE2A84F8D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be94b0f7-9019-4382-83a3-79323fec0853"/>
    <ds:schemaRef ds:uri="cc622960-0269-4344-b231-963b4ac535f1"/>
  </ds:schemaRefs>
</ds:datastoreItem>
</file>

<file path=customXml/itemProps3.xml><?xml version="1.0" encoding="utf-8"?>
<ds:datastoreItem xmlns:ds="http://schemas.openxmlformats.org/officeDocument/2006/customXml" ds:itemID="{7A2B79AA-0D05-4D12-A3A6-69590A4060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 &amp; Spec.</vt:lpstr>
      <vt:lpstr>'BoQ &amp; Spec.'!Print_Area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Sidahmed - ZOA Sudan</dc:creator>
  <cp:lastModifiedBy>Mohamed  Ahmed  - ZOA Sudan</cp:lastModifiedBy>
  <cp:lastPrinted>2026-04-20T14:55:59Z</cp:lastPrinted>
  <dcterms:created xsi:type="dcterms:W3CDTF">2015-06-05T18:17:20Z</dcterms:created>
  <dcterms:modified xsi:type="dcterms:W3CDTF">2026-05-04T08:09:32Z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0x01010033CF86A3E53F48B7ADBBC140A8AF8FA700568E73447A27F1469EFA80FFA2B9B762</vt:lpwstr>
  </property>
  <property fmtid="{D5CDD505-2E9C-101B-9397-08002B2CF9AE}" pid="3" name="MediaServiceImageTags">
    <vt:lpwstr/>
  </property>
  <property fmtid="{D5CDD505-2E9C-101B-9397-08002B2CF9AE}" pid="4" name="NGOOnlineKeywords">
    <vt:lpwstr/>
  </property>
  <property fmtid="{D5CDD505-2E9C-101B-9397-08002B2CF9AE}" pid="5" name="NGOOnlineDocumentType">
    <vt:lpwstr/>
  </property>
</Properties>
</file>